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erInformeTrimestralFinanciero23\"/>
    </mc:Choice>
  </mc:AlternateContent>
  <bookViews>
    <workbookView xWindow="-120" yWindow="-120" windowWidth="20730" windowHeight="1116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<sst xmlns="http://schemas.openxmlformats.org/spreadsheetml/2006/main" count="27" uniqueCount="27">
  <si>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</si>
  <si>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</si>
  <si>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</si>
  <si>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</si>
  <si>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</si>
  <si>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</si>
  <si>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</si>
  <si>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</si>
  <si>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</si>
  <si>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</si>
  <si>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</si>
  <si>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</si>
  <si>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</si>
  <si>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</si>
  <si>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</si>
  <si>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</si>
  <si>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</si>
  <si>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</si>
  <si>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</si>
  <si>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</si>
  <si>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</si>
  <si>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</si>
  <si>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</si>
  <si>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</si>
  <si>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</si>
  <si>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</si>
  <si>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San Felipe, Gto.
Estado Analítico del Activo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</si>
</sst>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132404789.67000002</v>
      </c>
      <c r="C3" s="8">
        <f t="shared" ref="C3:F3" si="0">C4+C12</f>
        <v>37365827.010000005</v>
      </c>
      <c r="D3" s="8">
        <f t="shared" si="0"/>
        <v>32735748.559999999</v>
      </c>
      <c r="E3" s="8">
        <f t="shared" si="0"/>
        <v>137034868.12</v>
      </c>
      <c r="F3" s="8">
        <f t="shared" si="0"/>
        <v>4630078.4499999993</v>
      </c>
    </row>
    <row r="4" spans="1:6" x14ac:dyDescent="0.2">
      <c r="A4" s="5" t="s">
        <v>4</v>
      </c>
      <c r="B4" s="8">
        <f>SUM(B5:B11)</f>
        <v>77080288.850000009</v>
      </c>
      <c r="C4" s="8">
        <f>SUM(C5:C11)</f>
        <v>35046270.830000006</v>
      </c>
      <c r="D4" s="8">
        <f>SUM(D5:D11)</f>
        <v>32735748.559999999</v>
      </c>
      <c r="E4" s="8">
        <f>SUM(E5:E11)</f>
        <v>79390811.120000005</v>
      </c>
      <c r="F4" s="8">
        <f>SUM(F5:F11)</f>
        <v>2310522.2699999968</v>
      </c>
    </row>
    <row r="5" spans="1:6" x14ac:dyDescent="0.2">
      <c r="A5" s="6" t="s">
        <v>5</v>
      </c>
      <c r="B5" s="9">
        <v>33590161.450000003</v>
      </c>
      <c r="C5" s="9">
        <v>17269525.77</v>
      </c>
      <c r="D5" s="9">
        <v>13900481.300000001</v>
      </c>
      <c r="E5" s="9">
        <f>B5+C5-D5</f>
        <v>36959205.920000002</v>
      </c>
      <c r="F5" s="9">
        <f t="shared" ref="F5:F11" si="1">E5-B5</f>
        <v>3369044.4699999988</v>
      </c>
    </row>
    <row r="6" spans="1:6" x14ac:dyDescent="0.2">
      <c r="A6" s="6" t="s">
        <v>6</v>
      </c>
      <c r="B6" s="9">
        <v>41027565.590000004</v>
      </c>
      <c r="C6" s="9">
        <v>17473974.43</v>
      </c>
      <c r="D6" s="9">
        <v>17314871.739999998</v>
      </c>
      <c r="E6" s="9">
        <f t="shared" ref="E6:E11" si="2">B6+C6-D6</f>
        <v>41186668.280000001</v>
      </c>
      <c r="F6" s="9">
        <f t="shared" si="1"/>
        <v>159102.68999999762</v>
      </c>
    </row>
    <row r="7" spans="1:6" x14ac:dyDescent="0.2">
      <c r="A7" s="6" t="s">
        <v>7</v>
      </c>
      <c r="B7" s="9">
        <v>1310911.47</v>
      </c>
      <c r="C7" s="9">
        <v>0</v>
      </c>
      <c r="D7" s="9">
        <v>1000252.59</v>
      </c>
      <c r="E7" s="9">
        <f t="shared" si="2"/>
        <v>310658.88</v>
      </c>
      <c r="F7" s="9">
        <f t="shared" si="1"/>
        <v>-1000252.59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1151650.3400000001</v>
      </c>
      <c r="C9" s="9">
        <v>302770.63</v>
      </c>
      <c r="D9" s="9">
        <v>520142.93</v>
      </c>
      <c r="E9" s="9">
        <f t="shared" si="2"/>
        <v>934278.04000000027</v>
      </c>
      <c r="F9" s="9">
        <f t="shared" si="1"/>
        <v>-217372.29999999981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55324500.82</v>
      </c>
      <c r="C12" s="8">
        <f>SUM(C13:C21)</f>
        <v>2319556.1800000002</v>
      </c>
      <c r="D12" s="8">
        <f>SUM(D13:D21)</f>
        <v>0</v>
      </c>
      <c r="E12" s="8">
        <f>SUM(E13:E21)</f>
        <v>57644057</v>
      </c>
      <c r="F12" s="8">
        <f>SUM(F13:F21)</f>
        <v>2319556.1800000025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49322668.920000002</v>
      </c>
      <c r="C15" s="10">
        <v>2284052.7400000002</v>
      </c>
      <c r="D15" s="10">
        <v>0</v>
      </c>
      <c r="E15" s="10">
        <f t="shared" si="4"/>
        <v>51606721.660000004</v>
      </c>
      <c r="F15" s="10">
        <f t="shared" si="3"/>
        <v>2284052.7400000021</v>
      </c>
    </row>
    <row r="16" spans="1:6" x14ac:dyDescent="0.2">
      <c r="A16" s="6" t="s">
        <v>14</v>
      </c>
      <c r="B16" s="9">
        <v>7850342.9299999997</v>
      </c>
      <c r="C16" s="9">
        <v>35503.440000000002</v>
      </c>
      <c r="D16" s="9">
        <v>0</v>
      </c>
      <c r="E16" s="9">
        <f t="shared" si="4"/>
        <v>7885846.3700000001</v>
      </c>
      <c r="F16" s="9">
        <f t="shared" si="3"/>
        <v>35503.44000000041</v>
      </c>
    </row>
    <row r="17" spans="1:6" x14ac:dyDescent="0.2">
      <c r="A17" s="6" t="s">
        <v>15</v>
      </c>
      <c r="B17" s="9">
        <v>1097854.54</v>
      </c>
      <c r="C17" s="9">
        <v>0</v>
      </c>
      <c r="D17" s="9">
        <v>0</v>
      </c>
      <c r="E17" s="9">
        <f t="shared" si="4"/>
        <v>1097854.54</v>
      </c>
      <c r="F17" s="9">
        <f t="shared" si="3"/>
        <v>0</v>
      </c>
    </row>
    <row r="18" spans="1:6" x14ac:dyDescent="0.2">
      <c r="A18" s="6" t="s">
        <v>16</v>
      </c>
      <c r="B18" s="9">
        <v>-2946365.57</v>
      </c>
      <c r="C18" s="9">
        <v>0</v>
      </c>
      <c r="D18" s="9">
        <v>0</v>
      </c>
      <c r="E18" s="9">
        <f t="shared" si="4"/>
        <v>-2946365.57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2018-03-08T18:40:55Z</cp:lastPrinted>
  <dcterms:created xsi:type="dcterms:W3CDTF">2014-02-09T04:04:15Z</dcterms:created>
  <dcterms:modified xsi:type="dcterms:W3CDTF">2023-05-02T21:25:54Z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